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1340" windowHeight="8835" tabRatio="601" activeTab="1"/>
  </bookViews>
  <sheets>
    <sheet name="regressione" sheetId="4" r:id="rId1"/>
    <sheet name="dati" sheetId="1" r:id="rId2"/>
  </sheets>
  <calcPr calcId="145621"/>
</workbook>
</file>

<file path=xl/calcChain.xml><?xml version="1.0" encoding="utf-8"?>
<calcChain xmlns="http://schemas.openxmlformats.org/spreadsheetml/2006/main">
  <c r="A34" i="1" l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B5" i="1" s="1"/>
  <c r="B34" i="1" l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K2" i="1" l="1" a="1"/>
  <c r="L5" i="1" s="1"/>
  <c r="K4" i="1" l="1"/>
  <c r="L3" i="1"/>
  <c r="K2" i="1"/>
  <c r="L4" i="1"/>
  <c r="K3" i="1"/>
  <c r="K6" i="1"/>
  <c r="K5" i="1"/>
  <c r="L2" i="1"/>
  <c r="L6" i="1"/>
</calcChain>
</file>

<file path=xl/sharedStrings.xml><?xml version="1.0" encoding="utf-8"?>
<sst xmlns="http://schemas.openxmlformats.org/spreadsheetml/2006/main" count="57" uniqueCount="55">
  <si>
    <t>x</t>
  </si>
  <si>
    <t>y</t>
  </si>
  <si>
    <t>Moltiplicatore dell'epsilon</t>
  </si>
  <si>
    <t>Passaggi:</t>
  </si>
  <si>
    <t>1. costruire relazione y=1+betax+k*epsilon</t>
  </si>
  <si>
    <t>2. grafico</t>
  </si>
  <si>
    <t>3. osservare la stima di beta (diversa dal suo valore vero), la stima di alfa</t>
  </si>
  <si>
    <t>Beta</t>
  </si>
  <si>
    <t>4. far variare la variabile casuale (come se fossero diversi campioni), basta usare CANC su una cella vuota</t>
  </si>
  <si>
    <t>5. variare il beta e osservare la variazione del grafico e della stima di beta nella regressione</t>
  </si>
  <si>
    <t>6. variare il moltiplicatore (k) di epsilon e osservare la variazione del grafico e di R2</t>
  </si>
  <si>
    <t>R2</t>
  </si>
  <si>
    <t>F</t>
  </si>
  <si>
    <t>stima alfa</t>
  </si>
  <si>
    <t>stima beta</t>
  </si>
  <si>
    <t>std err alfa</t>
  </si>
  <si>
    <t>std err beta</t>
  </si>
  <si>
    <t>F-test</t>
  </si>
  <si>
    <t>ss reg</t>
  </si>
  <si>
    <t>ss res</t>
  </si>
  <si>
    <t>gradi di libertà</t>
  </si>
  <si>
    <t>OUTPUT RIEPILOGO</t>
  </si>
  <si>
    <t>Statistica della regressione</t>
  </si>
  <si>
    <t>R multiplo</t>
  </si>
  <si>
    <t>R al quadrato</t>
  </si>
  <si>
    <t>R al quadrato corretto</t>
  </si>
  <si>
    <t>Errore standard</t>
  </si>
  <si>
    <t>Osservazioni</t>
  </si>
  <si>
    <t>ANALISI VARIANZA</t>
  </si>
  <si>
    <t>Regressione</t>
  </si>
  <si>
    <t>Residuo</t>
  </si>
  <si>
    <t>Totale</t>
  </si>
  <si>
    <t>Intercetta</t>
  </si>
  <si>
    <t>gdl</t>
  </si>
  <si>
    <t>SQ</t>
  </si>
  <si>
    <t>MQ</t>
  </si>
  <si>
    <t>Significatività F</t>
  </si>
  <si>
    <t>Coefficienti</t>
  </si>
  <si>
    <t>Stat t</t>
  </si>
  <si>
    <t>Valore di significatività</t>
  </si>
  <si>
    <t>Inferiore 95%</t>
  </si>
  <si>
    <t>Superiore 95%</t>
  </si>
  <si>
    <t>Inferiore 95.0%</t>
  </si>
  <si>
    <t>Superiore 95.0%</t>
  </si>
  <si>
    <t>Variabile X 1</t>
  </si>
  <si>
    <t>std err y</t>
  </si>
  <si>
    <t>informazioni contenute nella tabella</t>
  </si>
  <si>
    <t>NB: la funzione REGR.LIN consente di ottenere l'R2 insieme ad altre informazioni di sintesi sulla regressione,</t>
  </si>
  <si>
    <t>1. Selezionare un intervallo di celle composto da 5 righe e 2 colonne</t>
  </si>
  <si>
    <t>3. Premere CTRL + Maiusc + Invio</t>
  </si>
  <si>
    <t>4. La funzione apparirà con le parentesi graffe</t>
  </si>
  <si>
    <t xml:space="preserve">Obiettivo 2: comprendere la relazione tra R2 e dimensione dell'informazione firm specific </t>
  </si>
  <si>
    <t>Obiettivo 1: usare la funzione REGR.LIN per le regressioni (anziché il laborioso Strumento "Analisi di dati")</t>
  </si>
  <si>
    <t>ma occorre usarla come una formula in forma di matrice (cioè non basta schiacciare "Invio")</t>
  </si>
  <si>
    <t>2. Inserire =REGR.LIN, intervallo per i dati relativi alla Y, intervallo celle per i dati relativi alla X, VERO per stimare la costante, VERO per ottenere statistiche aggiuntive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</si>
</sst>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00"/>
    <numFmt numFmtId="165" formatCode="0.0"/>
    <numFmt numFmtId="166" formatCode="_-* #,##0.000_-;\-* #,##0.000_-;_-* &quot;-&quot;??_-;_-@_-"/>
  </numFmts>
  <fonts count="5" x14ac:knownFonts="1">
    <font>
      <sz val="10"/>
      <name val="Arial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2" fontId="0" fillId="0" borderId="0" xfId="0" applyNumberFormat="1"/>
    <xf numFmtId="165" fontId="0" fillId="0" borderId="0" xfId="0" applyNumberFormat="1"/>
    <xf numFmtId="2" fontId="2" fillId="0" borderId="1" xfId="0" applyNumberFormat="1" applyFont="1" applyFill="1" applyBorder="1" applyAlignment="1">
      <alignment horizontal="centerContinuous"/>
    </xf>
    <xf numFmtId="2" fontId="0" fillId="0" borderId="0" xfId="0" applyNumberFormat="1" applyFill="1" applyBorder="1" applyAlignment="1"/>
    <xf numFmtId="2" fontId="0" fillId="0" borderId="2" xfId="0" applyNumberFormat="1" applyFill="1" applyBorder="1" applyAlignment="1"/>
    <xf numFmtId="2" fontId="2" fillId="0" borderId="1" xfId="0" applyNumberFormat="1" applyFont="1" applyFill="1" applyBorder="1" applyAlignment="1">
      <alignment horizontal="center"/>
    </xf>
    <xf numFmtId="0" fontId="0" fillId="0" borderId="3" xfId="0" applyBorder="1"/>
    <xf numFmtId="164" fontId="0" fillId="0" borderId="4" xfId="0" applyNumberFormat="1" applyBorder="1"/>
    <xf numFmtId="0" fontId="0" fillId="0" borderId="5" xfId="0" applyBorder="1"/>
    <xf numFmtId="164" fontId="0" fillId="0" borderId="6" xfId="0" applyNumberFormat="1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2" borderId="9" xfId="1" applyFill="1" applyBorder="1"/>
    <xf numFmtId="0" fontId="3" fillId="3" borderId="9" xfId="1" applyFill="1" applyBorder="1"/>
    <xf numFmtId="2" fontId="3" fillId="3" borderId="3" xfId="1" applyNumberFormat="1" applyFill="1" applyBorder="1"/>
    <xf numFmtId="2" fontId="3" fillId="3" borderId="4" xfId="1" applyNumberFormat="1" applyFill="1" applyBorder="1"/>
    <xf numFmtId="2" fontId="3" fillId="3" borderId="5" xfId="1" applyNumberFormat="1" applyFill="1" applyBorder="1"/>
    <xf numFmtId="2" fontId="3" fillId="3" borderId="6" xfId="1" applyNumberFormat="1" applyFill="1" applyBorder="1"/>
    <xf numFmtId="2" fontId="3" fillId="3" borderId="7" xfId="1" applyNumberFormat="1" applyFill="1" applyBorder="1"/>
    <xf numFmtId="2" fontId="3" fillId="3" borderId="8" xfId="1" applyNumberFormat="1" applyFill="1" applyBorder="1"/>
    <xf numFmtId="166" fontId="3" fillId="3" borderId="10" xfId="2" applyNumberFormat="1" applyFont="1" applyFill="1" applyBorder="1"/>
    <xf numFmtId="166" fontId="3" fillId="3" borderId="0" xfId="2" applyNumberFormat="1" applyFont="1" applyFill="1" applyBorder="1"/>
    <xf numFmtId="166" fontId="3" fillId="3" borderId="11" xfId="2" applyNumberFormat="1" applyFont="1" applyFill="1" applyBorder="1"/>
    <xf numFmtId="164" fontId="3" fillId="3" borderId="10" xfId="1" applyNumberFormat="1" applyFill="1" applyBorder="1"/>
    <xf numFmtId="164" fontId="3" fillId="3" borderId="0" xfId="1" applyNumberFormat="1" applyFill="1" applyBorder="1"/>
    <xf numFmtId="164" fontId="3" fillId="3" borderId="11" xfId="1" applyNumberFormat="1" applyFill="1" applyBorder="1"/>
  </cellXfs>
  <cellStyles count="3">
    <cellStyle name="Migliaia" xfId="2" builtinId="3"/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0425606373671374"/>
          <c:y val="3.584229390681003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0638316292519068"/>
          <c:y val="0.22222300005250353"/>
          <c:w val="0.64893729384366317"/>
          <c:h val="0.68459020983916419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dati!$B$4</c:f>
              <c:strCache>
                <c:ptCount val="1"/>
                <c:pt idx="0">
                  <c:v>y</c:v>
                </c:pt>
              </c:strCache>
            </c:strRef>
          </c:tx>
          <c:spPr>
            <a:ln w="25400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0.23335548962378957"/>
                  <c:y val="-0.717666519271582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</c:trendlineLbl>
          </c:trendline>
          <c:xVal>
            <c:numRef>
              <c:f>dati!$A$5:$A$34</c:f>
              <c:numCache>
                <c:formatCode>_-* #,##0.000_-;\-* #,##0.000_-;_-* "-"??_-;_-@_-</c:formatCode>
                <c:ptCount val="30"/>
                <c:pt idx="0">
                  <c:v>-0.73639011174194668</c:v>
                </c:pt>
                <c:pt idx="1">
                  <c:v>1.259339754365987</c:v>
                </c:pt>
                <c:pt idx="2">
                  <c:v>0.25386613172744316</c:v>
                </c:pt>
                <c:pt idx="3">
                  <c:v>-0.53750385011930046</c:v>
                </c:pt>
                <c:pt idx="4">
                  <c:v>0.30740053678707385</c:v>
                </c:pt>
                <c:pt idx="5">
                  <c:v>-0.39356721471783307</c:v>
                </c:pt>
                <c:pt idx="6">
                  <c:v>1.0214131917399831</c:v>
                </c:pt>
                <c:pt idx="7">
                  <c:v>-0.78962118126767855</c:v>
                </c:pt>
                <c:pt idx="8">
                  <c:v>1.0739939099186726</c:v>
                </c:pt>
                <c:pt idx="9">
                  <c:v>-3.4424666218828955E-2</c:v>
                </c:pt>
                <c:pt idx="10">
                  <c:v>-0.27532744562626715</c:v>
                </c:pt>
                <c:pt idx="11">
                  <c:v>-0.31951914516090424</c:v>
                </c:pt>
                <c:pt idx="12">
                  <c:v>-0.9399342236640208</c:v>
                </c:pt>
                <c:pt idx="13">
                  <c:v>0.96598351286789197</c:v>
                </c:pt>
                <c:pt idx="14">
                  <c:v>0.90948339893564956</c:v>
                </c:pt>
                <c:pt idx="15">
                  <c:v>1.4166570524477904</c:v>
                </c:pt>
                <c:pt idx="16">
                  <c:v>-0.41972174659029593</c:v>
                </c:pt>
                <c:pt idx="17">
                  <c:v>1.8135928110915818</c:v>
                </c:pt>
                <c:pt idx="18">
                  <c:v>0.60779999547698338</c:v>
                </c:pt>
                <c:pt idx="19">
                  <c:v>-0.55478586048486134</c:v>
                </c:pt>
                <c:pt idx="20">
                  <c:v>-1.7588240171604328</c:v>
                </c:pt>
                <c:pt idx="21">
                  <c:v>1.1424076068822433</c:v>
                </c:pt>
                <c:pt idx="22">
                  <c:v>-0.46923436079093067</c:v>
                </c:pt>
                <c:pt idx="23">
                  <c:v>-5.4230827350298157E-3</c:v>
                </c:pt>
                <c:pt idx="24">
                  <c:v>0.57272172528543841</c:v>
                </c:pt>
                <c:pt idx="25">
                  <c:v>1.4357680146563498</c:v>
                </c:pt>
                <c:pt idx="26">
                  <c:v>0.18454967261295041</c:v>
                </c:pt>
                <c:pt idx="27">
                  <c:v>0.94633817262809727</c:v>
                </c:pt>
                <c:pt idx="28">
                  <c:v>-0.37492675189382979</c:v>
                </c:pt>
                <c:pt idx="29">
                  <c:v>-0.32039461358340182</c:v>
                </c:pt>
              </c:numCache>
            </c:numRef>
          </c:xVal>
          <c:yVal>
            <c:numRef>
              <c:f>dati!$B$5:$B$34</c:f>
              <c:numCache>
                <c:formatCode>0.000</c:formatCode>
                <c:ptCount val="30"/>
                <c:pt idx="0">
                  <c:v>-2.00458516761292</c:v>
                </c:pt>
                <c:pt idx="1">
                  <c:v>2.8890096315489804</c:v>
                </c:pt>
                <c:pt idx="2">
                  <c:v>1.3807991975911649</c:v>
                </c:pt>
                <c:pt idx="3">
                  <c:v>0.19374422482104925</c:v>
                </c:pt>
                <c:pt idx="4">
                  <c:v>0.4611008051806107</c:v>
                </c:pt>
                <c:pt idx="5">
                  <c:v>0.4096491779232504</c:v>
                </c:pt>
                <c:pt idx="6">
                  <c:v>2.5321197876099748</c:v>
                </c:pt>
                <c:pt idx="7">
                  <c:v>0.81556822809848217</c:v>
                </c:pt>
                <c:pt idx="8">
                  <c:v>3.6109908648780089</c:v>
                </c:pt>
                <c:pt idx="9">
                  <c:v>1.9483630006717565</c:v>
                </c:pt>
                <c:pt idx="10">
                  <c:v>0.58700883156059924</c:v>
                </c:pt>
                <c:pt idx="11">
                  <c:v>1.5207212822586436</c:v>
                </c:pt>
                <c:pt idx="12">
                  <c:v>0.59009866450396875</c:v>
                </c:pt>
                <c:pt idx="13">
                  <c:v>3.4489752693018381</c:v>
                </c:pt>
                <c:pt idx="14">
                  <c:v>2.3642250984034741</c:v>
                </c:pt>
                <c:pt idx="15">
                  <c:v>2.1249855786716854</c:v>
                </c:pt>
                <c:pt idx="16">
                  <c:v>-0.62958261988544395</c:v>
                </c:pt>
                <c:pt idx="17">
                  <c:v>3.7203892166373729</c:v>
                </c:pt>
                <c:pt idx="18">
                  <c:v>1.911699993215475</c:v>
                </c:pt>
                <c:pt idx="19">
                  <c:v>0.16782120927270805</c:v>
                </c:pt>
                <c:pt idx="20">
                  <c:v>-1.6382360257406492</c:v>
                </c:pt>
                <c:pt idx="21">
                  <c:v>1.7136114103233648</c:v>
                </c:pt>
                <c:pt idx="22">
                  <c:v>0.29614845881360397</c:v>
                </c:pt>
                <c:pt idx="23">
                  <c:v>0.99186537589745527</c:v>
                </c:pt>
                <c:pt idx="24">
                  <c:v>1.8590825879281576</c:v>
                </c:pt>
                <c:pt idx="25">
                  <c:v>3.1536520219845245</c:v>
                </c:pt>
                <c:pt idx="26">
                  <c:v>1.2768245089194257</c:v>
                </c:pt>
                <c:pt idx="27">
                  <c:v>3.4195072589421458</c:v>
                </c:pt>
                <c:pt idx="28">
                  <c:v>-0.56239012784074471</c:v>
                </c:pt>
                <c:pt idx="29">
                  <c:v>1.5194080796248972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1105792"/>
        <c:axId val="59555840"/>
      </c:scatterChart>
      <c:valAx>
        <c:axId val="251105792"/>
        <c:scaling>
          <c:orientation val="minMax"/>
        </c:scaling>
        <c:delete val="0"/>
        <c:axPos val="b"/>
        <c:numFmt formatCode="_-* #,##0.000_-;\-* #,##0.00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9555840"/>
        <c:crosses val="autoZero"/>
        <c:crossBetween val="midCat"/>
      </c:valAx>
      <c:valAx>
        <c:axId val="5955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25110579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255449451797255"/>
          <c:y val="0.48387284922717994"/>
          <c:w val="0.19326278364140648"/>
          <c:h val="0.161291075174742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27</xdr:row>
      <xdr:rowOff>152400</xdr:rowOff>
    </xdr:from>
    <xdr:to>
      <xdr:col>12</xdr:col>
      <xdr:colOff>19050</xdr:colOff>
      <xdr:row>44</xdr:row>
      <xdr:rowOff>57150</xdr:rowOff>
    </xdr:to>
    <xdr:graphicFrame macro="">
      <xdr:nvGraphicFramePr>
        <xdr:cNvPr id="103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123825</xdr:rowOff>
        </xdr:from>
        <xdr:to>
          <xdr:col>6</xdr:col>
          <xdr:colOff>342900</xdr:colOff>
          <xdr:row>6</xdr:row>
          <xdr:rowOff>104775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7" sqref="A7"/>
    </sheetView>
  </sheetViews>
  <sheetFormatPr defaultRowHeight="12.75" x14ac:dyDescent="0.2"/>
  <cols>
    <col min="1" max="1" width="20.28515625" customWidth="1"/>
  </cols>
  <sheetData>
    <row r="1" spans="1:9" x14ac:dyDescent="0.2">
      <c r="A1" s="1" t="s">
        <v>21</v>
      </c>
      <c r="B1" s="1"/>
      <c r="C1" s="1"/>
      <c r="D1" s="1"/>
      <c r="E1" s="1"/>
      <c r="F1" s="1"/>
      <c r="G1" s="1"/>
      <c r="H1" s="1"/>
      <c r="I1" s="1"/>
    </row>
    <row r="2" spans="1:9" ht="13.5" thickBo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3" t="s">
        <v>22</v>
      </c>
      <c r="B3" s="3"/>
      <c r="C3" s="1"/>
      <c r="D3" s="1"/>
      <c r="E3" s="1"/>
      <c r="F3" s="1"/>
      <c r="G3" s="1"/>
      <c r="H3" s="1"/>
      <c r="I3" s="1"/>
    </row>
    <row r="4" spans="1:9" x14ac:dyDescent="0.2">
      <c r="A4" s="4" t="s">
        <v>23</v>
      </c>
      <c r="B4" s="4">
        <v>0.84780870556994026</v>
      </c>
      <c r="C4" s="1"/>
      <c r="D4" s="1"/>
      <c r="E4" s="1"/>
      <c r="F4" s="1"/>
      <c r="G4" s="1"/>
      <c r="H4" s="1"/>
      <c r="I4" s="1"/>
    </row>
    <row r="5" spans="1:9" x14ac:dyDescent="0.2">
      <c r="A5" s="4" t="s">
        <v>24</v>
      </c>
      <c r="B5" s="4">
        <v>0.7187796012401777</v>
      </c>
      <c r="C5" s="1"/>
      <c r="D5" s="1"/>
      <c r="E5" s="1"/>
      <c r="F5" s="1"/>
      <c r="G5" s="1"/>
      <c r="H5" s="1"/>
      <c r="I5" s="1"/>
    </row>
    <row r="6" spans="1:9" x14ac:dyDescent="0.2">
      <c r="A6" s="4" t="s">
        <v>25</v>
      </c>
      <c r="B6" s="4">
        <v>0.70873601557018406</v>
      </c>
      <c r="C6" s="1"/>
      <c r="D6" s="1"/>
      <c r="E6" s="1"/>
      <c r="F6" s="1"/>
      <c r="G6" s="1"/>
      <c r="H6" s="1"/>
      <c r="I6" s="1"/>
    </row>
    <row r="7" spans="1:9" x14ac:dyDescent="0.2">
      <c r="A7" s="4" t="s">
        <v>26</v>
      </c>
      <c r="B7" s="4">
        <v>8.5929730825590642</v>
      </c>
      <c r="C7" s="1"/>
      <c r="D7" s="1"/>
      <c r="E7" s="1"/>
      <c r="F7" s="1"/>
      <c r="G7" s="1"/>
      <c r="H7" s="1"/>
      <c r="I7" s="1"/>
    </row>
    <row r="8" spans="1:9" ht="13.5" thickBot="1" x14ac:dyDescent="0.25">
      <c r="A8" s="5" t="s">
        <v>27</v>
      </c>
      <c r="B8" s="5">
        <v>30</v>
      </c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13.5" thickBot="1" x14ac:dyDescent="0.25">
      <c r="A10" s="1" t="s">
        <v>28</v>
      </c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6"/>
      <c r="B11" s="6" t="s">
        <v>33</v>
      </c>
      <c r="C11" s="6" t="s">
        <v>34</v>
      </c>
      <c r="D11" s="6" t="s">
        <v>35</v>
      </c>
      <c r="E11" s="6" t="s">
        <v>12</v>
      </c>
      <c r="F11" s="6" t="s">
        <v>36</v>
      </c>
      <c r="G11" s="1"/>
      <c r="H11" s="1"/>
      <c r="I11" s="1"/>
    </row>
    <row r="12" spans="1:9" x14ac:dyDescent="0.2">
      <c r="A12" s="4" t="s">
        <v>29</v>
      </c>
      <c r="B12" s="4">
        <v>1</v>
      </c>
      <c r="C12" s="4">
        <v>5284.3777808676314</v>
      </c>
      <c r="D12" s="4">
        <v>5284.3777808676314</v>
      </c>
      <c r="E12" s="4">
        <v>71.566034766608581</v>
      </c>
      <c r="F12" s="4">
        <v>3.3677503190947975E-9</v>
      </c>
      <c r="G12" s="1"/>
      <c r="H12" s="1"/>
      <c r="I12" s="1"/>
    </row>
    <row r="13" spans="1:9" x14ac:dyDescent="0.2">
      <c r="A13" s="4" t="s">
        <v>30</v>
      </c>
      <c r="B13" s="4">
        <v>28</v>
      </c>
      <c r="C13" s="4">
        <v>2067.4972191323691</v>
      </c>
      <c r="D13" s="4">
        <v>73.839186397584612</v>
      </c>
      <c r="E13" s="4"/>
      <c r="F13" s="4"/>
      <c r="G13" s="1"/>
      <c r="H13" s="1"/>
      <c r="I13" s="1"/>
    </row>
    <row r="14" spans="1:9" ht="13.5" thickBot="1" x14ac:dyDescent="0.25">
      <c r="A14" s="5" t="s">
        <v>31</v>
      </c>
      <c r="B14" s="5">
        <v>29</v>
      </c>
      <c r="C14" s="5">
        <v>7351.875</v>
      </c>
      <c r="D14" s="5"/>
      <c r="E14" s="5"/>
      <c r="F14" s="5"/>
      <c r="G14" s="1"/>
      <c r="H14" s="1"/>
      <c r="I14" s="1"/>
    </row>
    <row r="15" spans="1:9" ht="13.5" thickBot="1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6"/>
      <c r="B16" s="6" t="s">
        <v>37</v>
      </c>
      <c r="C16" s="6" t="s">
        <v>26</v>
      </c>
      <c r="D16" s="6" t="s">
        <v>38</v>
      </c>
      <c r="E16" s="6" t="s">
        <v>39</v>
      </c>
      <c r="F16" s="6" t="s">
        <v>40</v>
      </c>
      <c r="G16" s="6" t="s">
        <v>41</v>
      </c>
      <c r="H16" s="6" t="s">
        <v>42</v>
      </c>
      <c r="I16" s="6" t="s">
        <v>43</v>
      </c>
    </row>
    <row r="17" spans="1:9" x14ac:dyDescent="0.2">
      <c r="A17" s="4" t="s">
        <v>32</v>
      </c>
      <c r="B17" s="4">
        <v>1.4827586206896584</v>
      </c>
      <c r="C17" s="4">
        <v>3.2178347722141494</v>
      </c>
      <c r="D17" s="4">
        <v>0.46079389578769198</v>
      </c>
      <c r="E17" s="4">
        <v>0.64850563303829145</v>
      </c>
      <c r="F17" s="4">
        <v>-5.1086770205234338</v>
      </c>
      <c r="G17" s="4">
        <v>8.0741942619027505</v>
      </c>
      <c r="H17" s="4">
        <v>-5.1086770205234338</v>
      </c>
      <c r="I17" s="4">
        <v>8.0741942619027505</v>
      </c>
    </row>
    <row r="18" spans="1:9" ht="13.5" thickBot="1" x14ac:dyDescent="0.25">
      <c r="A18" s="5" t="s">
        <v>44</v>
      </c>
      <c r="B18" s="5">
        <v>1.533370411568409</v>
      </c>
      <c r="C18" s="5">
        <v>0.18125650480148814</v>
      </c>
      <c r="D18" s="5">
        <v>8.4596710791028116</v>
      </c>
      <c r="E18" s="5">
        <v>3.3677503190948194E-9</v>
      </c>
      <c r="F18" s="5">
        <v>1.1620832975541131</v>
      </c>
      <c r="G18" s="5">
        <v>1.904657525582705</v>
      </c>
      <c r="H18" s="5">
        <v>1.1620832975541131</v>
      </c>
      <c r="I18" s="5">
        <v>1.904657525582705</v>
      </c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H4" sqref="H4"/>
    </sheetView>
  </sheetViews>
  <sheetFormatPr defaultRowHeight="12.75" x14ac:dyDescent="0.2"/>
  <cols>
    <col min="8" max="8" width="12.140625" customWidth="1"/>
    <col min="9" max="9" width="7.42578125" customWidth="1"/>
    <col min="10" max="10" width="11.85546875" customWidth="1"/>
    <col min="11" max="11" width="12.5703125" customWidth="1"/>
    <col min="13" max="13" width="14.140625" customWidth="1"/>
  </cols>
  <sheetData>
    <row r="1" spans="1:13" x14ac:dyDescent="0.2">
      <c r="J1" t="s">
        <v>46</v>
      </c>
    </row>
    <row r="2" spans="1:13" x14ac:dyDescent="0.2">
      <c r="J2" s="7" t="s">
        <v>14</v>
      </c>
      <c r="K2" s="17">
        <f t="array" aca="1" ref="K2:L6" ca="1">LINEST(B5:B34,A5:A34,TRUE,TRUE)</f>
        <v>1.4856086766093017</v>
      </c>
      <c r="L2" s="18">
        <f ca="1"/>
        <v>1.0395361608960796</v>
      </c>
      <c r="M2" s="8" t="s">
        <v>13</v>
      </c>
    </row>
    <row r="3" spans="1:13" x14ac:dyDescent="0.2">
      <c r="E3" s="15" t="s">
        <v>7</v>
      </c>
      <c r="F3" s="15"/>
      <c r="G3" s="15"/>
      <c r="H3" s="15">
        <v>1.5</v>
      </c>
      <c r="J3" s="9" t="s">
        <v>16</v>
      </c>
      <c r="K3" s="19">
        <f ca="1"/>
        <v>0.16583685108325827</v>
      </c>
      <c r="L3" s="20">
        <f ca="1"/>
        <v>0.14427012935950692</v>
      </c>
      <c r="M3" s="10" t="s">
        <v>15</v>
      </c>
    </row>
    <row r="4" spans="1:13" x14ac:dyDescent="0.2">
      <c r="A4" s="15" t="s">
        <v>0</v>
      </c>
      <c r="B4" s="15" t="s">
        <v>1</v>
      </c>
      <c r="E4" s="16" t="s">
        <v>2</v>
      </c>
      <c r="F4" s="16"/>
      <c r="G4" s="16"/>
      <c r="H4" s="16">
        <v>1</v>
      </c>
      <c r="J4" s="11" t="s">
        <v>11</v>
      </c>
      <c r="K4" s="19">
        <f ca="1"/>
        <v>0.74134025480411725</v>
      </c>
      <c r="L4" s="20">
        <f ca="1"/>
        <v>0.76916493105337047</v>
      </c>
      <c r="M4" s="12" t="s">
        <v>45</v>
      </c>
    </row>
    <row r="5" spans="1:13" x14ac:dyDescent="0.2">
      <c r="A5" s="23">
        <f ca="1">NORMSINV(RAND())</f>
        <v>-0.73639011174194668</v>
      </c>
      <c r="B5" s="26">
        <f ca="1">0.1+$H$3*A5+$H$4*RANDBETWEEN(-1,1)</f>
        <v>-2.00458516761292</v>
      </c>
      <c r="C5" s="2"/>
      <c r="J5" s="11" t="s">
        <v>17</v>
      </c>
      <c r="K5" s="19">
        <f ca="1"/>
        <v>80.250319270962052</v>
      </c>
      <c r="L5" s="20">
        <f ca="1"/>
        <v>28</v>
      </c>
      <c r="M5" s="12" t="s">
        <v>20</v>
      </c>
    </row>
    <row r="6" spans="1:13" x14ac:dyDescent="0.2">
      <c r="A6" s="24">
        <f t="shared" ref="A6:A34" ca="1" si="0">NORMSINV(RAND())</f>
        <v>1.259339754365987</v>
      </c>
      <c r="B6" s="27">
        <f t="shared" ref="B5:B34" ca="1" si="1">1+$H$3*A6+$H$4*RANDBETWEEN(-1,1)</f>
        <v>2.8890096315489804</v>
      </c>
      <c r="C6" s="2"/>
      <c r="J6" s="13" t="s">
        <v>18</v>
      </c>
      <c r="K6" s="21">
        <f ca="1"/>
        <v>47.477267851169081</v>
      </c>
      <c r="L6" s="22">
        <f ca="1"/>
        <v>16.565211352545411</v>
      </c>
      <c r="M6" s="14" t="s">
        <v>19</v>
      </c>
    </row>
    <row r="7" spans="1:13" x14ac:dyDescent="0.2">
      <c r="A7" s="24">
        <f t="shared" ca="1" si="0"/>
        <v>0.25386613172744316</v>
      </c>
      <c r="B7" s="27">
        <f t="shared" ca="1" si="1"/>
        <v>1.3807991975911649</v>
      </c>
      <c r="C7" s="2"/>
    </row>
    <row r="8" spans="1:13" x14ac:dyDescent="0.2">
      <c r="A8" s="24">
        <f t="shared" ca="1" si="0"/>
        <v>-0.53750385011930046</v>
      </c>
      <c r="B8" s="27">
        <f t="shared" ca="1" si="1"/>
        <v>0.19374422482104925</v>
      </c>
      <c r="C8" s="2"/>
    </row>
    <row r="9" spans="1:13" x14ac:dyDescent="0.2">
      <c r="A9" s="24">
        <f t="shared" ca="1" si="0"/>
        <v>0.30740053678707385</v>
      </c>
      <c r="B9" s="27">
        <f t="shared" ca="1" si="1"/>
        <v>0.4611008051806107</v>
      </c>
      <c r="C9" s="2"/>
      <c r="E9" t="s">
        <v>52</v>
      </c>
    </row>
    <row r="10" spans="1:13" x14ac:dyDescent="0.2">
      <c r="A10" s="24">
        <f t="shared" ca="1" si="0"/>
        <v>-0.39356721471783307</v>
      </c>
      <c r="B10" s="27">
        <f t="shared" ca="1" si="1"/>
        <v>0.4096491779232504</v>
      </c>
      <c r="C10" s="2"/>
    </row>
    <row r="11" spans="1:13" x14ac:dyDescent="0.2">
      <c r="A11" s="24">
        <f t="shared" ca="1" si="0"/>
        <v>1.0214131917399831</v>
      </c>
      <c r="B11" s="27">
        <f t="shared" ca="1" si="1"/>
        <v>2.5321197876099748</v>
      </c>
      <c r="C11" s="2"/>
      <c r="E11" t="s">
        <v>47</v>
      </c>
    </row>
    <row r="12" spans="1:13" x14ac:dyDescent="0.2">
      <c r="A12" s="24">
        <f t="shared" ca="1" si="0"/>
        <v>-0.78962118126767855</v>
      </c>
      <c r="B12" s="27">
        <f t="shared" ca="1" si="1"/>
        <v>0.81556822809848217</v>
      </c>
      <c r="C12" s="2"/>
      <c r="E12" t="s">
        <v>53</v>
      </c>
    </row>
    <row r="13" spans="1:13" x14ac:dyDescent="0.2">
      <c r="A13" s="24">
        <f t="shared" ca="1" si="0"/>
        <v>1.0739939099186726</v>
      </c>
      <c r="B13" s="27">
        <f t="shared" ca="1" si="1"/>
        <v>3.6109908648780089</v>
      </c>
      <c r="C13" s="2"/>
    </row>
    <row r="14" spans="1:13" x14ac:dyDescent="0.2">
      <c r="A14" s="24">
        <f t="shared" ca="1" si="0"/>
        <v>-3.4424666218828955E-2</v>
      </c>
      <c r="B14" s="27">
        <f t="shared" ca="1" si="1"/>
        <v>1.9483630006717565</v>
      </c>
      <c r="C14" s="2"/>
      <c r="E14" t="s">
        <v>3</v>
      </c>
    </row>
    <row r="15" spans="1:13" x14ac:dyDescent="0.2">
      <c r="A15" s="24">
        <f t="shared" ca="1" si="0"/>
        <v>-0.27532744562626715</v>
      </c>
      <c r="B15" s="27">
        <f t="shared" ca="1" si="1"/>
        <v>0.58700883156059924</v>
      </c>
      <c r="C15" s="2"/>
      <c r="F15" t="s">
        <v>48</v>
      </c>
    </row>
    <row r="16" spans="1:13" x14ac:dyDescent="0.2">
      <c r="A16" s="24">
        <f t="shared" ca="1" si="0"/>
        <v>-0.31951914516090424</v>
      </c>
      <c r="B16" s="27">
        <f t="shared" ca="1" si="1"/>
        <v>1.5207212822586436</v>
      </c>
      <c r="C16" s="2"/>
      <c r="F16" t="s">
        <v>54</v>
      </c>
    </row>
    <row r="17" spans="1:6" x14ac:dyDescent="0.2">
      <c r="A17" s="24">
        <f t="shared" ca="1" si="0"/>
        <v>-0.9399342236640208</v>
      </c>
      <c r="B17" s="27">
        <f t="shared" ca="1" si="1"/>
        <v>0.59009866450396875</v>
      </c>
      <c r="C17" s="2"/>
      <c r="F17" t="s">
        <v>49</v>
      </c>
    </row>
    <row r="18" spans="1:6" x14ac:dyDescent="0.2">
      <c r="A18" s="24">
        <f t="shared" ca="1" si="0"/>
        <v>0.96598351286789197</v>
      </c>
      <c r="B18" s="27">
        <f t="shared" ca="1" si="1"/>
        <v>3.4489752693018381</v>
      </c>
      <c r="C18" s="2"/>
      <c r="F18" t="s">
        <v>50</v>
      </c>
    </row>
    <row r="19" spans="1:6" x14ac:dyDescent="0.2">
      <c r="A19" s="24">
        <f t="shared" ca="1" si="0"/>
        <v>0.90948339893564956</v>
      </c>
      <c r="B19" s="27">
        <f t="shared" ca="1" si="1"/>
        <v>2.3642250984034741</v>
      </c>
      <c r="C19" s="2"/>
    </row>
    <row r="20" spans="1:6" x14ac:dyDescent="0.2">
      <c r="A20" s="24">
        <f t="shared" ca="1" si="0"/>
        <v>1.4166570524477904</v>
      </c>
      <c r="B20" s="27">
        <f t="shared" ca="1" si="1"/>
        <v>2.1249855786716854</v>
      </c>
      <c r="C20" s="2"/>
      <c r="E20" t="s">
        <v>51</v>
      </c>
    </row>
    <row r="21" spans="1:6" x14ac:dyDescent="0.2">
      <c r="A21" s="24">
        <f t="shared" ca="1" si="0"/>
        <v>-0.41972174659029593</v>
      </c>
      <c r="B21" s="27">
        <f t="shared" ca="1" si="1"/>
        <v>-0.62958261988544395</v>
      </c>
      <c r="C21" s="2"/>
    </row>
    <row r="22" spans="1:6" x14ac:dyDescent="0.2">
      <c r="A22" s="24">
        <f t="shared" ca="1" si="0"/>
        <v>1.8135928110915818</v>
      </c>
      <c r="B22" s="27">
        <f t="shared" ca="1" si="1"/>
        <v>3.7203892166373729</v>
      </c>
      <c r="C22" s="2"/>
      <c r="E22" t="s">
        <v>3</v>
      </c>
      <c r="F22" t="s">
        <v>4</v>
      </c>
    </row>
    <row r="23" spans="1:6" x14ac:dyDescent="0.2">
      <c r="A23" s="24">
        <f t="shared" ca="1" si="0"/>
        <v>0.60779999547698338</v>
      </c>
      <c r="B23" s="27">
        <f t="shared" ca="1" si="1"/>
        <v>1.911699993215475</v>
      </c>
      <c r="C23" s="2"/>
      <c r="F23" t="s">
        <v>5</v>
      </c>
    </row>
    <row r="24" spans="1:6" x14ac:dyDescent="0.2">
      <c r="A24" s="24">
        <f t="shared" ca="1" si="0"/>
        <v>-0.55478586048486134</v>
      </c>
      <c r="B24" s="27">
        <f t="shared" ca="1" si="1"/>
        <v>0.16782120927270805</v>
      </c>
      <c r="C24" s="2"/>
      <c r="F24" t="s">
        <v>6</v>
      </c>
    </row>
    <row r="25" spans="1:6" x14ac:dyDescent="0.2">
      <c r="A25" s="24">
        <f t="shared" ca="1" si="0"/>
        <v>-1.7588240171604328</v>
      </c>
      <c r="B25" s="27">
        <f t="shared" ca="1" si="1"/>
        <v>-1.6382360257406492</v>
      </c>
      <c r="C25" s="2"/>
      <c r="F25" t="s">
        <v>8</v>
      </c>
    </row>
    <row r="26" spans="1:6" x14ac:dyDescent="0.2">
      <c r="A26" s="24">
        <f t="shared" ca="1" si="0"/>
        <v>1.1424076068822433</v>
      </c>
      <c r="B26" s="27">
        <f t="shared" ca="1" si="1"/>
        <v>1.7136114103233648</v>
      </c>
      <c r="C26" s="2"/>
      <c r="F26" t="s">
        <v>9</v>
      </c>
    </row>
    <row r="27" spans="1:6" x14ac:dyDescent="0.2">
      <c r="A27" s="24">
        <f t="shared" ca="1" si="0"/>
        <v>-0.46923436079093067</v>
      </c>
      <c r="B27" s="27">
        <f t="shared" ca="1" si="1"/>
        <v>0.29614845881360397</v>
      </c>
      <c r="C27" s="2"/>
      <c r="F27" t="s">
        <v>10</v>
      </c>
    </row>
    <row r="28" spans="1:6" x14ac:dyDescent="0.2">
      <c r="A28" s="24">
        <f t="shared" ca="1" si="0"/>
        <v>-5.4230827350298157E-3</v>
      </c>
      <c r="B28" s="27">
        <f t="shared" ca="1" si="1"/>
        <v>0.99186537589745527</v>
      </c>
      <c r="C28" s="2"/>
    </row>
    <row r="29" spans="1:6" x14ac:dyDescent="0.2">
      <c r="A29" s="24">
        <f t="shared" ca="1" si="0"/>
        <v>0.57272172528543841</v>
      </c>
      <c r="B29" s="27">
        <f t="shared" ca="1" si="1"/>
        <v>1.8590825879281576</v>
      </c>
      <c r="C29" s="2"/>
    </row>
    <row r="30" spans="1:6" x14ac:dyDescent="0.2">
      <c r="A30" s="24">
        <f t="shared" ca="1" si="0"/>
        <v>1.4357680146563498</v>
      </c>
      <c r="B30" s="27">
        <f t="shared" ca="1" si="1"/>
        <v>3.1536520219845245</v>
      </c>
      <c r="C30" s="2"/>
    </row>
    <row r="31" spans="1:6" x14ac:dyDescent="0.2">
      <c r="A31" s="24">
        <f t="shared" ca="1" si="0"/>
        <v>0.18454967261295041</v>
      </c>
      <c r="B31" s="27">
        <f t="shared" ca="1" si="1"/>
        <v>1.2768245089194257</v>
      </c>
      <c r="C31" s="2"/>
    </row>
    <row r="32" spans="1:6" x14ac:dyDescent="0.2">
      <c r="A32" s="24">
        <f t="shared" ca="1" si="0"/>
        <v>0.94633817262809727</v>
      </c>
      <c r="B32" s="27">
        <f t="shared" ca="1" si="1"/>
        <v>3.4195072589421458</v>
      </c>
      <c r="C32" s="2"/>
    </row>
    <row r="33" spans="1:3" x14ac:dyDescent="0.2">
      <c r="A33" s="24">
        <f t="shared" ca="1" si="0"/>
        <v>-0.37492675189382979</v>
      </c>
      <c r="B33" s="27">
        <f t="shared" ca="1" si="1"/>
        <v>-0.56239012784074471</v>
      </c>
      <c r="C33" s="2"/>
    </row>
    <row r="34" spans="1:3" x14ac:dyDescent="0.2">
      <c r="A34" s="25">
        <f t="shared" ca="1" si="0"/>
        <v>-0.32039461358340182</v>
      </c>
      <c r="B34" s="28">
        <f t="shared" ca="1" si="1"/>
        <v>1.5194080796248972</v>
      </c>
      <c r="C34" s="2"/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038" r:id="rId4">
          <objectPr defaultSize="0" autoPict="0" r:id="rId5">
            <anchor moveWithCells="1" sizeWithCells="1">
              <from>
                <xdr:col>4</xdr:col>
                <xdr:colOff>0</xdr:colOff>
                <xdr:row>4</xdr:row>
                <xdr:rowOff>123825</xdr:rowOff>
              </from>
              <to>
                <xdr:col>6</xdr:col>
                <xdr:colOff>342900</xdr:colOff>
                <xdr:row>6</xdr:row>
                <xdr:rowOff>104775</xdr:rowOff>
              </to>
            </anchor>
          </objectPr>
        </oleObject>
      </mc:Choice>
      <mc:Fallback>
        <oleObject progId="Equation.3" shapeId="103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regressione</vt:lpstr>
      <vt:lpstr>dati</vt:lpstr>
    </vt:vector>
  </TitlesOfParts>
  <Company>UCSC Milano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giovanni.petrella</dc:creator>
  <cp:lastModifiedBy>utente</cp:lastModifiedBy>
  <dcterms:created xsi:type="dcterms:W3CDTF">2007-11-23T11:11:03Z</dcterms:created>
  <dcterms:modified xsi:type="dcterms:W3CDTF">2012-10-24T20:00:30Z</dcterms:modified>
</cp:coreProperties>
</file>