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calcChain.xml><?xml version="1.0" encoding="utf-8"?>
<calcChain xmlns="http://schemas.openxmlformats.org/spreadsheetml/2006/main">
  <c r="D3" i="1"/>
  <c r="D4"/>
  <c r="D5"/>
  <c r="D6"/>
  <c r="D7"/>
  <c r="D8"/>
  <c r="D9"/>
  <c r="D10"/>
  <c r="D11"/>
  <c r="D12"/>
  <c r="D13"/>
  <c r="D14"/>
  <c r="D15"/>
  <c r="D16"/>
  <c r="D17"/>
  <c r="D2"/>
  <c r="F18" i="2"/>
  <c r="F17"/>
  <c r="F2"/>
  <c r="F3"/>
  <c r="F4"/>
  <c r="F5"/>
  <c r="F6"/>
  <c r="F7"/>
  <c r="F8"/>
  <c r="F9"/>
  <c r="F10"/>
  <c r="F11"/>
  <c r="F12"/>
  <c r="F13"/>
  <c r="F14"/>
  <c r="F15"/>
  <c r="F16"/>
  <c r="F1"/>
  <c r="D18"/>
  <c r="D17"/>
  <c r="D2"/>
  <c r="D3"/>
  <c r="D4"/>
  <c r="D5"/>
  <c r="D6"/>
  <c r="D7"/>
  <c r="D8"/>
  <c r="D9"/>
  <c r="D10"/>
  <c r="D11"/>
  <c r="D12"/>
  <c r="D13"/>
  <c r="D14"/>
  <c r="D15"/>
  <c r="D16"/>
  <c r="D1"/>
  <c r="C3" i="1"/>
  <c r="C4"/>
  <c r="C5"/>
  <c r="C6"/>
  <c r="C7"/>
  <c r="C8"/>
  <c r="C9"/>
  <c r="C10"/>
  <c r="C11"/>
  <c r="C12"/>
  <c r="C13"/>
  <c r="C14"/>
  <c r="C15"/>
  <c r="C16"/>
  <c r="C17"/>
  <c r="C2"/>
</calcChain>
</file>

<file path=xl/sharedStrings.xml><?xml version="1.0" encoding="utf-8"?>
<sst xmlns="http://schemas.openxmlformats.org/spreadsheetml/2006/main" count="6" uniqueCount="5">
  <si>
    <t>X</t>
  </si>
  <si>
    <t>f</t>
  </si>
  <si>
    <t>f(x)</t>
  </si>
  <si>
    <t>Media</t>
  </si>
  <si>
    <t>Dev. St.</t>
  </si>
</sst>
</file>

<file path=xl/styles.xml><?xml version="1.0" encoding="utf-8"?>
<styleSheet xmlns="http://schemas.openxmlformats.org/spreadsheetml/2006/main">
  <numFmts count="2">
    <numFmt numFmtId="164" formatCode="0.000000"/>
    <numFmt numFmtId="165" formatCode="0.000000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2" borderId="0" xfId="0" applyFill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/>
            </a:pPr>
            <a:r>
              <a:rPr lang="en-US"/>
              <a:t>grafico frequenze assolute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Foglio1!$B$1</c:f>
              <c:strCache>
                <c:ptCount val="1"/>
                <c:pt idx="0">
                  <c:v>f</c:v>
                </c:pt>
              </c:strCache>
            </c:strRef>
          </c:tx>
          <c:dLbls>
            <c:showVal val="1"/>
          </c:dLbls>
          <c:cat>
            <c:strRef>
              <c:f>Foglio1!$A:$A</c:f>
              <c:strCache>
                <c:ptCount val="17"/>
                <c:pt idx="0">
                  <c:v>X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</c:strCache>
            </c:strRef>
          </c:cat>
          <c:val>
            <c:numRef>
              <c:f>Foglio1!$B$2:$B$17</c:f>
              <c:numCache>
                <c:formatCode>General</c:formatCode>
                <c:ptCount val="16"/>
                <c:pt idx="0">
                  <c:v>3</c:v>
                </c:pt>
                <c:pt idx="1">
                  <c:v>18</c:v>
                </c:pt>
                <c:pt idx="2">
                  <c:v>81</c:v>
                </c:pt>
                <c:pt idx="3">
                  <c:v>185</c:v>
                </c:pt>
                <c:pt idx="4">
                  <c:v>420</c:v>
                </c:pt>
                <c:pt idx="5">
                  <c:v>749</c:v>
                </c:pt>
                <c:pt idx="6">
                  <c:v>1073</c:v>
                </c:pt>
                <c:pt idx="7">
                  <c:v>1079</c:v>
                </c:pt>
                <c:pt idx="8">
                  <c:v>934</c:v>
                </c:pt>
                <c:pt idx="9">
                  <c:v>658</c:v>
                </c:pt>
                <c:pt idx="10">
                  <c:v>370</c:v>
                </c:pt>
                <c:pt idx="11">
                  <c:v>92</c:v>
                </c:pt>
                <c:pt idx="12">
                  <c:v>50</c:v>
                </c:pt>
                <c:pt idx="13">
                  <c:v>21</c:v>
                </c:pt>
                <c:pt idx="14">
                  <c:v>4</c:v>
                </c:pt>
                <c:pt idx="15">
                  <c:v>1</c:v>
                </c:pt>
              </c:numCache>
            </c:numRef>
          </c:val>
        </c:ser>
        <c:axId val="147842944"/>
        <c:axId val="147844480"/>
      </c:barChart>
      <c:catAx>
        <c:axId val="147842944"/>
        <c:scaling>
          <c:orientation val="minMax"/>
        </c:scaling>
        <c:axPos val="b"/>
        <c:tickLblPos val="nextTo"/>
        <c:crossAx val="147844480"/>
        <c:crosses val="autoZero"/>
        <c:auto val="1"/>
        <c:lblAlgn val="ctr"/>
        <c:lblOffset val="100"/>
      </c:catAx>
      <c:valAx>
        <c:axId val="147844480"/>
        <c:scaling>
          <c:orientation val="minMax"/>
        </c:scaling>
        <c:axPos val="l"/>
        <c:majorGridlines/>
        <c:numFmt formatCode="General" sourceLinked="1"/>
        <c:tickLblPos val="nextTo"/>
        <c:crossAx val="1478429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/>
            </a:pPr>
            <a:r>
              <a:rPr lang="en-US"/>
              <a:t>grafico</a:t>
            </a:r>
            <a:r>
              <a:rPr lang="en-US" baseline="0"/>
              <a:t> frequenze relative (probabilità)</a:t>
            </a:r>
            <a:endParaRPr lang="en-US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Foglio1!$C$1</c:f>
              <c:strCache>
                <c:ptCount val="1"/>
                <c:pt idx="0">
                  <c:v>f</c:v>
                </c:pt>
              </c:strCache>
            </c:strRef>
          </c:tx>
          <c:cat>
            <c:strRef>
              <c:f>Foglio1!$A:$A</c:f>
              <c:strCache>
                <c:ptCount val="17"/>
                <c:pt idx="0">
                  <c:v>X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</c:strCache>
            </c:strRef>
          </c:cat>
          <c:val>
            <c:numRef>
              <c:f>Foglio1!$C$2:$C$17</c:f>
              <c:numCache>
                <c:formatCode>0.000000</c:formatCode>
                <c:ptCount val="16"/>
                <c:pt idx="0">
                  <c:v>5.2283025444405714E-4</c:v>
                </c:pt>
                <c:pt idx="1">
                  <c:v>3.1369815266643428E-3</c:v>
                </c:pt>
                <c:pt idx="2">
                  <c:v>1.4116416869989544E-2</c:v>
                </c:pt>
                <c:pt idx="3">
                  <c:v>3.2241199024050191E-2</c:v>
                </c:pt>
                <c:pt idx="4">
                  <c:v>7.3196235622167996E-2</c:v>
                </c:pt>
                <c:pt idx="5">
                  <c:v>0.13053328685953294</c:v>
                </c:pt>
                <c:pt idx="6">
                  <c:v>0.18699895433949112</c:v>
                </c:pt>
                <c:pt idx="7">
                  <c:v>0.18804461484837923</c:v>
                </c:pt>
                <c:pt idx="8">
                  <c:v>0.16277448588358312</c:v>
                </c:pt>
                <c:pt idx="9">
                  <c:v>0.11467410247472987</c:v>
                </c:pt>
                <c:pt idx="10">
                  <c:v>6.4482398048100381E-2</c:v>
                </c:pt>
                <c:pt idx="11">
                  <c:v>1.603346113628442E-2</c:v>
                </c:pt>
                <c:pt idx="12">
                  <c:v>8.7138375740676201E-3</c:v>
                </c:pt>
                <c:pt idx="13">
                  <c:v>3.6598117811084E-3</c:v>
                </c:pt>
                <c:pt idx="14">
                  <c:v>6.9710700592540956E-4</c:v>
                </c:pt>
                <c:pt idx="15">
                  <c:v>1.7427675148135239E-4</c:v>
                </c:pt>
              </c:numCache>
            </c:numRef>
          </c:val>
        </c:ser>
        <c:axId val="182521216"/>
        <c:axId val="246822016"/>
      </c:barChart>
      <c:catAx>
        <c:axId val="182521216"/>
        <c:scaling>
          <c:orientation val="minMax"/>
        </c:scaling>
        <c:axPos val="b"/>
        <c:tickLblPos val="nextTo"/>
        <c:crossAx val="246822016"/>
        <c:crosses val="autoZero"/>
        <c:auto val="1"/>
        <c:lblAlgn val="ctr"/>
        <c:lblOffset val="100"/>
      </c:catAx>
      <c:valAx>
        <c:axId val="246822016"/>
        <c:scaling>
          <c:orientation val="minMax"/>
        </c:scaling>
        <c:axPos val="l"/>
        <c:majorGridlines/>
        <c:numFmt formatCode="0.000000" sourceLinked="1"/>
        <c:tickLblPos val="nextTo"/>
        <c:crossAx val="1825212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distribuzione normale con media=39,83 e deviazione</a:t>
            </a:r>
            <a:r>
              <a:rPr lang="en-US" sz="1400" baseline="0"/>
              <a:t> standard=4,2</a:t>
            </a:r>
            <a:endParaRPr lang="en-US" sz="1400"/>
          </a:p>
        </c:rich>
      </c:tx>
      <c:layout>
        <c:manualLayout>
          <c:xMode val="edge"/>
          <c:yMode val="edge"/>
          <c:x val="0.14851377952755909"/>
          <c:y val="1.3888888888888888E-2"/>
        </c:manualLayout>
      </c:layout>
    </c:title>
    <c:plotArea>
      <c:layout/>
      <c:areaChart>
        <c:grouping val="standard"/>
        <c:ser>
          <c:idx val="0"/>
          <c:order val="0"/>
          <c:tx>
            <c:strRef>
              <c:f>Foglio1!$D$1</c:f>
              <c:strCache>
                <c:ptCount val="1"/>
                <c:pt idx="0">
                  <c:v>f(x)</c:v>
                </c:pt>
              </c:strCache>
            </c:strRef>
          </c:tx>
          <c:spPr>
            <a:noFill/>
            <a:ln w="38100">
              <a:solidFill>
                <a:sysClr val="windowText" lastClr="000000">
                  <a:tint val="75000"/>
                  <a:shade val="95000"/>
                  <a:satMod val="105000"/>
                </a:sysClr>
              </a:solidFill>
              <a:prstDash val="sysDash"/>
            </a:ln>
          </c:spPr>
          <c:cat>
            <c:strRef>
              <c:f>Foglio1!$A:$A</c:f>
              <c:strCache>
                <c:ptCount val="17"/>
                <c:pt idx="0">
                  <c:v>X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  <c:pt idx="4">
                  <c:v>36</c:v>
                </c:pt>
                <c:pt idx="5">
                  <c:v>37</c:v>
                </c:pt>
                <c:pt idx="6">
                  <c:v>38</c:v>
                </c:pt>
                <c:pt idx="7">
                  <c:v>39</c:v>
                </c:pt>
                <c:pt idx="8">
                  <c:v>40</c:v>
                </c:pt>
                <c:pt idx="9">
                  <c:v>41</c:v>
                </c:pt>
                <c:pt idx="10">
                  <c:v>42</c:v>
                </c:pt>
                <c:pt idx="11">
                  <c:v>43</c:v>
                </c:pt>
                <c:pt idx="12">
                  <c:v>44</c:v>
                </c:pt>
                <c:pt idx="13">
                  <c:v>45</c:v>
                </c:pt>
                <c:pt idx="14">
                  <c:v>46</c:v>
                </c:pt>
                <c:pt idx="15">
                  <c:v>47</c:v>
                </c:pt>
                <c:pt idx="16">
                  <c:v>48</c:v>
                </c:pt>
              </c:strCache>
            </c:strRef>
          </c:cat>
          <c:val>
            <c:numRef>
              <c:f>Foglio1!$D$2:$D$19</c:f>
              <c:numCache>
                <c:formatCode>General</c:formatCode>
                <c:ptCount val="18"/>
                <c:pt idx="0">
                  <c:v>2.5299375499972368E-2</c:v>
                </c:pt>
                <c:pt idx="1">
                  <c:v>3.6224164496118129E-2</c:v>
                </c:pt>
                <c:pt idx="2">
                  <c:v>4.9008011917546342E-2</c:v>
                </c:pt>
                <c:pt idx="3">
                  <c:v>6.2649256921197397E-2</c:v>
                </c:pt>
                <c:pt idx="4">
                  <c:v>7.5673687078614188E-2</c:v>
                </c:pt>
                <c:pt idx="5">
                  <c:v>8.6368225494368012E-2</c:v>
                </c:pt>
                <c:pt idx="6">
                  <c:v>9.3141500509916847E-2</c:v>
                </c:pt>
                <c:pt idx="7">
                  <c:v>9.4910135829752051E-2</c:v>
                </c:pt>
                <c:pt idx="8">
                  <c:v>9.1382301374121747E-2</c:v>
                </c:pt>
                <c:pt idx="9">
                  <c:v>8.3136496507780405E-2</c:v>
                </c:pt>
                <c:pt idx="10">
                  <c:v>7.146632956797612E-2</c:v>
                </c:pt>
                <c:pt idx="11">
                  <c:v>5.8048548970693108E-2</c:v>
                </c:pt>
                <c:pt idx="12">
                  <c:v>4.4551403493885193E-2</c:v>
                </c:pt>
                <c:pt idx="13">
                  <c:v>3.2308109291882756E-2</c:v>
                </c:pt>
                <c:pt idx="14">
                  <c:v>2.2138175603599347E-2</c:v>
                </c:pt>
                <c:pt idx="15">
                  <c:v>1.4333499780118334E-2</c:v>
                </c:pt>
              </c:numCache>
            </c:numRef>
          </c:val>
        </c:ser>
        <c:axId val="251497856"/>
        <c:axId val="251499648"/>
      </c:areaChart>
      <c:catAx>
        <c:axId val="251497856"/>
        <c:scaling>
          <c:orientation val="minMax"/>
        </c:scaling>
        <c:axPos val="b"/>
        <c:tickLblPos val="nextTo"/>
        <c:crossAx val="251499648"/>
        <c:crosses val="autoZero"/>
        <c:auto val="1"/>
        <c:lblAlgn val="ctr"/>
        <c:lblOffset val="100"/>
      </c:catAx>
      <c:valAx>
        <c:axId val="251499648"/>
        <c:scaling>
          <c:orientation val="minMax"/>
        </c:scaling>
        <c:axPos val="l"/>
        <c:majorGridlines>
          <c:spPr>
            <a:ln w="0"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tickLblPos val="nextTo"/>
        <c:crossAx val="251497856"/>
        <c:crosses val="autoZero"/>
        <c:crossBetween val="midCat"/>
      </c:valAx>
      <c:spPr>
        <a:noFill/>
      </c:spPr>
    </c:plotArea>
    <c:legend>
      <c:legendPos val="r"/>
      <c:layout/>
    </c:legend>
    <c:plotVisOnly val="1"/>
  </c:chart>
  <c:spPr>
    <a:noFill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1</xdr:row>
      <xdr:rowOff>0</xdr:rowOff>
    </xdr:from>
    <xdr:to>
      <xdr:col>12</xdr:col>
      <xdr:colOff>247650</xdr:colOff>
      <xdr:row>15</xdr:row>
      <xdr:rowOff>76200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428625</xdr:colOff>
      <xdr:row>1</xdr:row>
      <xdr:rowOff>9525</xdr:rowOff>
    </xdr:from>
    <xdr:to>
      <xdr:col>20</xdr:col>
      <xdr:colOff>123825</xdr:colOff>
      <xdr:row>15</xdr:row>
      <xdr:rowOff>85725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85724</xdr:colOff>
      <xdr:row>15</xdr:row>
      <xdr:rowOff>161924</xdr:rowOff>
    </xdr:from>
    <xdr:to>
      <xdr:col>13</xdr:col>
      <xdr:colOff>247650</xdr:colOff>
      <xdr:row>30</xdr:row>
      <xdr:rowOff>114299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topLeftCell="A7" workbookViewId="0">
      <selection activeCell="O28" sqref="O28"/>
    </sheetView>
  </sheetViews>
  <sheetFormatPr defaultRowHeight="15"/>
  <cols>
    <col min="1" max="1" width="14" customWidth="1"/>
    <col min="4" max="4" width="12" bestFit="1" customWidth="1"/>
  </cols>
  <sheetData>
    <row r="1" spans="1:4">
      <c r="A1" t="s">
        <v>0</v>
      </c>
      <c r="B1" t="s">
        <v>1</v>
      </c>
      <c r="C1" t="s">
        <v>1</v>
      </c>
      <c r="D1" t="s">
        <v>2</v>
      </c>
    </row>
    <row r="2" spans="1:4">
      <c r="A2">
        <v>33</v>
      </c>
      <c r="B2">
        <v>3</v>
      </c>
      <c r="C2" s="1">
        <f>B2/5738</f>
        <v>5.2283025444405714E-4</v>
      </c>
      <c r="D2">
        <f>NORMDIST(A2,39.83182,4.2,0)</f>
        <v>2.5299375499972368E-2</v>
      </c>
    </row>
    <row r="3" spans="1:4">
      <c r="A3">
        <v>34</v>
      </c>
      <c r="B3">
        <v>18</v>
      </c>
      <c r="C3" s="1">
        <f>B3/5738</f>
        <v>3.1369815266643428E-3</v>
      </c>
      <c r="D3">
        <f t="shared" ref="D3:D17" si="0">NORMDIST(A3,39.83182,4.2,0)</f>
        <v>3.6224164496118129E-2</v>
      </c>
    </row>
    <row r="4" spans="1:4">
      <c r="A4">
        <v>35</v>
      </c>
      <c r="B4">
        <v>81</v>
      </c>
      <c r="C4" s="1">
        <f>B4/5738</f>
        <v>1.4116416869989544E-2</v>
      </c>
      <c r="D4">
        <f t="shared" si="0"/>
        <v>4.9008011917546342E-2</v>
      </c>
    </row>
    <row r="5" spans="1:4">
      <c r="A5">
        <v>36</v>
      </c>
      <c r="B5">
        <v>185</v>
      </c>
      <c r="C5" s="1">
        <f>B5/5738</f>
        <v>3.2241199024050191E-2</v>
      </c>
      <c r="D5">
        <f t="shared" si="0"/>
        <v>6.2649256921197397E-2</v>
      </c>
    </row>
    <row r="6" spans="1:4">
      <c r="A6">
        <v>37</v>
      </c>
      <c r="B6">
        <v>420</v>
      </c>
      <c r="C6" s="1">
        <f>B6/5738</f>
        <v>7.3196235622167996E-2</v>
      </c>
      <c r="D6">
        <f t="shared" si="0"/>
        <v>7.5673687078614188E-2</v>
      </c>
    </row>
    <row r="7" spans="1:4">
      <c r="A7">
        <v>38</v>
      </c>
      <c r="B7">
        <v>749</v>
      </c>
      <c r="C7" s="1">
        <f>B7/5738</f>
        <v>0.13053328685953294</v>
      </c>
      <c r="D7">
        <f t="shared" si="0"/>
        <v>8.6368225494368012E-2</v>
      </c>
    </row>
    <row r="8" spans="1:4">
      <c r="A8">
        <v>39</v>
      </c>
      <c r="B8">
        <v>1073</v>
      </c>
      <c r="C8" s="1">
        <f>B8/5738</f>
        <v>0.18699895433949112</v>
      </c>
      <c r="D8">
        <f t="shared" si="0"/>
        <v>9.3141500509916847E-2</v>
      </c>
    </row>
    <row r="9" spans="1:4">
      <c r="A9">
        <v>40</v>
      </c>
      <c r="B9">
        <v>1079</v>
      </c>
      <c r="C9" s="1">
        <f>B9/5738</f>
        <v>0.18804461484837923</v>
      </c>
      <c r="D9">
        <f t="shared" si="0"/>
        <v>9.4910135829752051E-2</v>
      </c>
    </row>
    <row r="10" spans="1:4">
      <c r="A10">
        <v>41</v>
      </c>
      <c r="B10">
        <v>934</v>
      </c>
      <c r="C10" s="1">
        <f>B10/5738</f>
        <v>0.16277448588358312</v>
      </c>
      <c r="D10">
        <f t="shared" si="0"/>
        <v>9.1382301374121747E-2</v>
      </c>
    </row>
    <row r="11" spans="1:4">
      <c r="A11">
        <v>42</v>
      </c>
      <c r="B11">
        <v>658</v>
      </c>
      <c r="C11" s="1">
        <f>B11/5738</f>
        <v>0.11467410247472987</v>
      </c>
      <c r="D11">
        <f t="shared" si="0"/>
        <v>8.3136496507780405E-2</v>
      </c>
    </row>
    <row r="12" spans="1:4">
      <c r="A12">
        <v>43</v>
      </c>
      <c r="B12">
        <v>370</v>
      </c>
      <c r="C12" s="1">
        <f>B12/5738</f>
        <v>6.4482398048100381E-2</v>
      </c>
      <c r="D12">
        <f t="shared" si="0"/>
        <v>7.146632956797612E-2</v>
      </c>
    </row>
    <row r="13" spans="1:4">
      <c r="A13">
        <v>44</v>
      </c>
      <c r="B13">
        <v>92</v>
      </c>
      <c r="C13" s="1">
        <f>B13/5738</f>
        <v>1.603346113628442E-2</v>
      </c>
      <c r="D13">
        <f t="shared" si="0"/>
        <v>5.8048548970693108E-2</v>
      </c>
    </row>
    <row r="14" spans="1:4">
      <c r="A14">
        <v>45</v>
      </c>
      <c r="B14">
        <v>50</v>
      </c>
      <c r="C14" s="1">
        <f>B14/5738</f>
        <v>8.7138375740676201E-3</v>
      </c>
      <c r="D14">
        <f t="shared" si="0"/>
        <v>4.4551403493885193E-2</v>
      </c>
    </row>
    <row r="15" spans="1:4">
      <c r="A15">
        <v>46</v>
      </c>
      <c r="B15">
        <v>21</v>
      </c>
      <c r="C15" s="1">
        <f>B15/5738</f>
        <v>3.6598117811084E-3</v>
      </c>
      <c r="D15">
        <f t="shared" si="0"/>
        <v>3.2308109291882756E-2</v>
      </c>
    </row>
    <row r="16" spans="1:4">
      <c r="A16">
        <v>47</v>
      </c>
      <c r="B16">
        <v>4</v>
      </c>
      <c r="C16" s="1">
        <f>B16/5738</f>
        <v>6.9710700592540956E-4</v>
      </c>
      <c r="D16">
        <f t="shared" si="0"/>
        <v>2.2138175603599347E-2</v>
      </c>
    </row>
    <row r="17" spans="1:4">
      <c r="A17">
        <v>48</v>
      </c>
      <c r="B17">
        <v>1</v>
      </c>
      <c r="C17" s="1">
        <f>B17/5738</f>
        <v>1.7427675148135239E-4</v>
      </c>
      <c r="D17">
        <f t="shared" si="0"/>
        <v>1.4333499780118334E-2</v>
      </c>
    </row>
    <row r="21" spans="1:4">
      <c r="B21" t="s">
        <v>3</v>
      </c>
      <c r="C21" s="2">
        <v>39.83182</v>
      </c>
    </row>
    <row r="23" spans="1:4">
      <c r="B23" t="s">
        <v>4</v>
      </c>
      <c r="C23" s="2">
        <v>4.2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K13" sqref="K13"/>
    </sheetView>
  </sheetViews>
  <sheetFormatPr defaultRowHeight="15"/>
  <cols>
    <col min="5" max="5" width="14.42578125" customWidth="1"/>
  </cols>
  <sheetData>
    <row r="1" spans="1:6">
      <c r="A1">
        <v>33</v>
      </c>
      <c r="B1">
        <v>3</v>
      </c>
      <c r="D1">
        <f>A1*B1</f>
        <v>99</v>
      </c>
      <c r="F1">
        <f>((A1-39.83182)^2)*B1</f>
        <v>140.02129353720002</v>
      </c>
    </row>
    <row r="2" spans="1:6">
      <c r="A2">
        <v>34</v>
      </c>
      <c r="B2">
        <v>18</v>
      </c>
      <c r="D2">
        <f t="shared" ref="D2:D16" si="0">A2*B2</f>
        <v>612</v>
      </c>
      <c r="F2">
        <f t="shared" ref="F2:F16" si="1">((A2-39.83182)^2)*B2</f>
        <v>612.18224122320009</v>
      </c>
    </row>
    <row r="3" spans="1:6">
      <c r="A3">
        <v>35</v>
      </c>
      <c r="B3">
        <v>81</v>
      </c>
      <c r="D3">
        <f t="shared" si="0"/>
        <v>2835</v>
      </c>
      <c r="F3">
        <f t="shared" si="1"/>
        <v>1891.0652455044003</v>
      </c>
    </row>
    <row r="4" spans="1:6">
      <c r="A4">
        <v>36</v>
      </c>
      <c r="B4">
        <v>185</v>
      </c>
      <c r="D4">
        <f t="shared" si="0"/>
        <v>6660</v>
      </c>
      <c r="F4">
        <f t="shared" si="1"/>
        <v>2716.3262347940004</v>
      </c>
    </row>
    <row r="5" spans="1:6">
      <c r="A5">
        <v>37</v>
      </c>
      <c r="B5">
        <v>420</v>
      </c>
      <c r="D5">
        <f t="shared" si="0"/>
        <v>15540</v>
      </c>
      <c r="F5">
        <f t="shared" si="1"/>
        <v>3368.0658952080007</v>
      </c>
    </row>
    <row r="6" spans="1:6">
      <c r="A6">
        <v>38</v>
      </c>
      <c r="B6">
        <v>749</v>
      </c>
      <c r="D6">
        <f t="shared" si="0"/>
        <v>28462</v>
      </c>
      <c r="F6">
        <f t="shared" si="1"/>
        <v>2513.3178197876014</v>
      </c>
    </row>
    <row r="7" spans="1:6">
      <c r="A7">
        <v>39</v>
      </c>
      <c r="B7">
        <v>1073</v>
      </c>
      <c r="D7">
        <f t="shared" si="0"/>
        <v>41847</v>
      </c>
      <c r="F7">
        <f t="shared" si="1"/>
        <v>742.43500180520084</v>
      </c>
    </row>
    <row r="8" spans="1:6">
      <c r="A8">
        <v>40</v>
      </c>
      <c r="B8">
        <v>1079</v>
      </c>
      <c r="D8">
        <f t="shared" si="0"/>
        <v>43160</v>
      </c>
      <c r="F8">
        <f t="shared" si="1"/>
        <v>30.518988879599839</v>
      </c>
    </row>
    <row r="9" spans="1:6">
      <c r="A9">
        <v>41</v>
      </c>
      <c r="B9">
        <v>934</v>
      </c>
      <c r="D9">
        <f t="shared" si="0"/>
        <v>38294</v>
      </c>
      <c r="F9">
        <f t="shared" si="1"/>
        <v>1274.5779745815989</v>
      </c>
    </row>
    <row r="10" spans="1:6">
      <c r="A10">
        <v>42</v>
      </c>
      <c r="B10">
        <v>658</v>
      </c>
      <c r="D10">
        <f t="shared" si="0"/>
        <v>27636</v>
      </c>
      <c r="F10">
        <f t="shared" si="1"/>
        <v>3093.2609691591988</v>
      </c>
    </row>
    <row r="11" spans="1:6">
      <c r="A11">
        <v>43</v>
      </c>
      <c r="B11">
        <v>370</v>
      </c>
      <c r="D11">
        <f t="shared" si="0"/>
        <v>15910</v>
      </c>
      <c r="F11">
        <f t="shared" si="1"/>
        <v>3713.8248695879988</v>
      </c>
    </row>
    <row r="12" spans="1:6">
      <c r="A12">
        <v>44</v>
      </c>
      <c r="B12">
        <v>92</v>
      </c>
      <c r="D12">
        <f t="shared" si="0"/>
        <v>4048</v>
      </c>
      <c r="F12">
        <f t="shared" si="1"/>
        <v>1598.3826551407997</v>
      </c>
    </row>
    <row r="13" spans="1:6">
      <c r="A13">
        <v>45</v>
      </c>
      <c r="B13">
        <v>50</v>
      </c>
      <c r="D13">
        <f t="shared" si="0"/>
        <v>2250</v>
      </c>
      <c r="F13">
        <f t="shared" si="1"/>
        <v>1335.5042256199997</v>
      </c>
    </row>
    <row r="14" spans="1:6">
      <c r="A14">
        <v>46</v>
      </c>
      <c r="B14">
        <v>21</v>
      </c>
      <c r="D14">
        <f t="shared" si="0"/>
        <v>966</v>
      </c>
      <c r="F14">
        <f t="shared" si="1"/>
        <v>798.97533476039985</v>
      </c>
    </row>
    <row r="15" spans="1:6">
      <c r="A15">
        <v>47</v>
      </c>
      <c r="B15">
        <v>4</v>
      </c>
      <c r="D15">
        <f t="shared" si="0"/>
        <v>188</v>
      </c>
      <c r="F15">
        <f t="shared" si="1"/>
        <v>205.53121804959997</v>
      </c>
    </row>
    <row r="16" spans="1:6">
      <c r="A16">
        <v>48</v>
      </c>
      <c r="B16">
        <v>1</v>
      </c>
      <c r="D16">
        <f t="shared" si="0"/>
        <v>48</v>
      </c>
      <c r="F16">
        <f t="shared" si="1"/>
        <v>66.719164512399999</v>
      </c>
    </row>
    <row r="17" spans="4:6">
      <c r="D17">
        <f>SUM(D1:D16)</f>
        <v>228555</v>
      </c>
      <c r="E17" s="3"/>
      <c r="F17">
        <f>SUM(F1:F16)</f>
        <v>24100.709132151198</v>
      </c>
    </row>
    <row r="18" spans="4:6">
      <c r="D18" s="2">
        <f>D17/5738</f>
        <v>39.831822934820494</v>
      </c>
      <c r="F18" s="2">
        <f>F17/5738</f>
        <v>4.2001932959482744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2011-03-15T20:50:09Z</dcterms:created>
  <dcterms:modified xsi:type="dcterms:W3CDTF">2011-03-15T21:17:26Z</dcterms:modified>
</cp:coreProperties>
</file>